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drætskonsulent\IDRÆTSUDVALGET\Halfordeling\Fordelingsnøgler\Aktuelle fordelingsnøgler\Badminton\"/>
    </mc:Choice>
  </mc:AlternateContent>
  <bookViews>
    <workbookView xWindow="240" yWindow="120" windowWidth="18195" windowHeight="7485"/>
  </bookViews>
  <sheets>
    <sheet name="Ark1" sheetId="1" r:id="rId1"/>
  </sheets>
  <calcPr calcId="162913"/>
</workbook>
</file>

<file path=xl/calcChain.xml><?xml version="1.0" encoding="utf-8"?>
<calcChain xmlns="http://schemas.openxmlformats.org/spreadsheetml/2006/main">
  <c r="G34" i="1" l="1"/>
  <c r="F34" i="1"/>
  <c r="B38" i="1" s="1"/>
  <c r="G38" i="1" s="1"/>
  <c r="G30" i="1"/>
  <c r="F30" i="1"/>
  <c r="G28" i="1"/>
  <c r="F28" i="1"/>
  <c r="G26" i="1"/>
  <c r="F26" i="1"/>
  <c r="G24" i="1"/>
  <c r="F24" i="1"/>
  <c r="G22" i="1"/>
  <c r="F22" i="1"/>
  <c r="G18" i="1"/>
  <c r="F18" i="1"/>
  <c r="G16" i="1"/>
  <c r="F16" i="1"/>
  <c r="G14" i="1"/>
  <c r="F14" i="1"/>
  <c r="G12" i="1"/>
  <c r="F12" i="1"/>
  <c r="G10" i="1"/>
  <c r="F10" i="1"/>
  <c r="F31" i="1" l="1"/>
  <c r="B36" i="1" s="1"/>
  <c r="G36" i="1" s="1"/>
  <c r="G4" i="1" s="1"/>
</calcChain>
</file>

<file path=xl/sharedStrings.xml><?xml version="1.0" encoding="utf-8"?>
<sst xmlns="http://schemas.openxmlformats.org/spreadsheetml/2006/main" count="37" uniqueCount="36">
  <si>
    <t>Nøgle for tildeling af badmintontræningstid:</t>
  </si>
  <si>
    <t>Medlemstal:</t>
  </si>
  <si>
    <t>Klubnavn:</t>
  </si>
  <si>
    <t>Banetime behov :</t>
  </si>
  <si>
    <t>Antal gennemførte hold</t>
  </si>
  <si>
    <t>Personer pr. hold</t>
  </si>
  <si>
    <t>Personer pr. bane</t>
  </si>
  <si>
    <t>Antal holdspillere</t>
  </si>
  <si>
    <t>1., 2. og 3 div.</t>
  </si>
  <si>
    <t>ds + ks</t>
  </si>
  <si>
    <t>Q-rækker</t>
  </si>
  <si>
    <t>elite-rk.</t>
  </si>
  <si>
    <t>serie 20</t>
  </si>
  <si>
    <t>serie 1-5</t>
  </si>
  <si>
    <t>serie 1-9</t>
  </si>
  <si>
    <t>50+ serie 1-6</t>
  </si>
  <si>
    <t>60+ serie 1-2</t>
  </si>
  <si>
    <t>Banetimer hold pr. uge</t>
  </si>
  <si>
    <t>Hold i  alle serier</t>
  </si>
  <si>
    <t>serie 30-35</t>
  </si>
  <si>
    <t>HOLD - SENIOR:</t>
  </si>
  <si>
    <t>HOLD - VETERAN:</t>
  </si>
  <si>
    <t>Beregnet behov på niveau</t>
  </si>
  <si>
    <t>HOLD - UNGDOM:</t>
  </si>
  <si>
    <t>MOTIONISTER - SENIOR</t>
  </si>
  <si>
    <t>MOTIONISTER - UNGDOM</t>
  </si>
  <si>
    <t xml:space="preserve"> -</t>
  </si>
  <si>
    <t>Frederiksberg-Hallerne, Hal 2 = 6 baner pr. time</t>
  </si>
  <si>
    <t>Frederiksberg-Hallerne, Hal 3 = 4 baner pr. time</t>
  </si>
  <si>
    <t>Mariendals-Hallen, Hal A = 6 baner pr. time</t>
  </si>
  <si>
    <t>Mariendals-Hallen, Hal B = 4 baner pr. time</t>
  </si>
  <si>
    <t>Johannesskolen = 4 baner pr. time</t>
  </si>
  <si>
    <t>BK EKSEMPEL</t>
  </si>
  <si>
    <t>18 år og yngre:</t>
  </si>
  <si>
    <t>19 år og ældre:</t>
  </si>
  <si>
    <t>Vedtaget af IU d. 17..07.2016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</si>
</sst>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kr&quot;\ #,##0.00"/>
  </numFmts>
  <fonts count="11" x14ac:knownFonts="1">
    <font>
      <sz val="11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1" fontId="2" fillId="0" borderId="0" xfId="0" applyNumberFormat="1" applyFont="1"/>
    <xf numFmtId="0" fontId="2" fillId="3" borderId="0" xfId="0" applyFont="1" applyFill="1"/>
    <xf numFmtId="0" fontId="3" fillId="3" borderId="0" xfId="0" applyFont="1" applyFill="1"/>
    <xf numFmtId="2" fontId="2" fillId="3" borderId="0" xfId="0" applyNumberFormat="1" applyFont="1" applyFill="1"/>
    <xf numFmtId="2" fontId="2" fillId="0" borderId="0" xfId="0" applyNumberFormat="1" applyFont="1"/>
    <xf numFmtId="3" fontId="2" fillId="0" borderId="0" xfId="0" applyNumberFormat="1" applyFont="1"/>
    <xf numFmtId="164" fontId="2" fillId="3" borderId="0" xfId="0" applyNumberFormat="1" applyFont="1" applyFill="1"/>
    <xf numFmtId="0" fontId="4" fillId="0" borderId="0" xfId="0" applyFont="1"/>
    <xf numFmtId="0" fontId="4" fillId="3" borderId="0" xfId="0" applyFont="1" applyFill="1"/>
    <xf numFmtId="0" fontId="1" fillId="3" borderId="0" xfId="0" applyFont="1" applyFill="1"/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1" xfId="0" applyFont="1" applyFill="1" applyBorder="1"/>
    <xf numFmtId="0" fontId="7" fillId="2" borderId="0" xfId="0" applyFont="1" applyFill="1" applyAlignment="1">
      <alignment horizontal="right"/>
    </xf>
    <xf numFmtId="0" fontId="6" fillId="2" borderId="0" xfId="0" applyFont="1" applyFill="1" applyBorder="1"/>
    <xf numFmtId="0" fontId="8" fillId="2" borderId="0" xfId="0" applyFont="1" applyFill="1" applyAlignment="1">
      <alignment horizontal="right"/>
    </xf>
    <xf numFmtId="1" fontId="8" fillId="2" borderId="1" xfId="0" applyNumberFormat="1" applyFont="1" applyFill="1" applyBorder="1"/>
    <xf numFmtId="0" fontId="6" fillId="0" borderId="0" xfId="0" applyFont="1" applyFill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right"/>
    </xf>
    <xf numFmtId="0" fontId="9" fillId="0" borderId="0" xfId="0" applyFont="1"/>
    <xf numFmtId="0" fontId="2" fillId="0" borderId="2" xfId="0" applyFont="1" applyBorder="1"/>
    <xf numFmtId="0" fontId="2" fillId="0" borderId="3" xfId="0" applyFont="1" applyBorder="1"/>
    <xf numFmtId="0" fontId="10" fillId="0" borderId="0" xfId="0" applyFont="1"/>
    <xf numFmtId="0" fontId="6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"/>
  <sheetViews>
    <sheetView tabSelected="1" view="pageBreakPreview" zoomScale="110" zoomScaleNormal="100" zoomScaleSheetLayoutView="110" workbookViewId="0">
      <selection activeCell="J32" sqref="J32"/>
    </sheetView>
  </sheetViews>
  <sheetFormatPr defaultColWidth="24.28515625" defaultRowHeight="12.75" x14ac:dyDescent="0.2"/>
  <cols>
    <col min="1" max="1" width="21.7109375" style="2" customWidth="1"/>
    <col min="2" max="7" width="17.7109375" style="2" customWidth="1"/>
    <col min="8" max="16384" width="24.28515625" style="2"/>
  </cols>
  <sheetData>
    <row r="1" spans="1:45" ht="11.25" customHeight="1" x14ac:dyDescent="0.2">
      <c r="A1" s="15" t="s">
        <v>0</v>
      </c>
      <c r="B1" s="1"/>
      <c r="C1" s="1"/>
      <c r="D1" s="1"/>
      <c r="E1" s="1"/>
      <c r="F1" s="12"/>
      <c r="G1" s="12"/>
      <c r="I1" s="15"/>
      <c r="J1" s="15"/>
    </row>
    <row r="2" spans="1:45" ht="11.25" customHeight="1" x14ac:dyDescent="0.2"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2">
      <c r="A3" s="16"/>
      <c r="B3" s="16"/>
      <c r="C3" s="17" t="s">
        <v>1</v>
      </c>
      <c r="D3" s="18">
        <v>0</v>
      </c>
      <c r="E3" s="16"/>
      <c r="F3" s="16"/>
      <c r="G3" s="1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">
      <c r="A4" s="17" t="s">
        <v>2</v>
      </c>
      <c r="B4" s="33" t="s">
        <v>32</v>
      </c>
      <c r="C4" s="19" t="s">
        <v>34</v>
      </c>
      <c r="D4" s="20">
        <v>0</v>
      </c>
      <c r="E4" s="16"/>
      <c r="F4" s="21" t="s">
        <v>3</v>
      </c>
      <c r="G4" s="22">
        <f>SUM(G10:G38)</f>
        <v>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x14ac:dyDescent="0.2">
      <c r="A5" s="16"/>
      <c r="B5" s="16"/>
      <c r="C5" s="19" t="s">
        <v>33</v>
      </c>
      <c r="D5" s="20">
        <v>0</v>
      </c>
      <c r="E5" s="16"/>
      <c r="F5" s="16"/>
      <c r="G5" s="1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23"/>
      <c r="B6" s="23"/>
      <c r="C6" s="23"/>
      <c r="D6" s="23"/>
      <c r="E6" s="23"/>
      <c r="F6" s="23"/>
      <c r="G6" s="2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25.5" customHeight="1" x14ac:dyDescent="0.2">
      <c r="B7" s="24" t="s">
        <v>4</v>
      </c>
      <c r="C7" s="25" t="s">
        <v>5</v>
      </c>
      <c r="D7" s="25" t="s">
        <v>17</v>
      </c>
      <c r="E7" s="25" t="s">
        <v>6</v>
      </c>
      <c r="F7" s="26" t="s">
        <v>7</v>
      </c>
      <c r="G7" s="27" t="s">
        <v>22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10.5" customHeight="1" x14ac:dyDescent="0.2">
      <c r="A8" s="15" t="s">
        <v>20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10.5" customHeight="1" x14ac:dyDescent="0.2">
      <c r="A9" s="6"/>
      <c r="B9" s="7"/>
      <c r="C9" s="6"/>
      <c r="D9" s="6"/>
      <c r="E9" s="6"/>
      <c r="F9" s="6"/>
      <c r="G9" s="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0.5" customHeight="1" x14ac:dyDescent="0.2">
      <c r="A10" s="2" t="s">
        <v>8</v>
      </c>
      <c r="B10" s="4">
        <v>0</v>
      </c>
      <c r="C10" s="2">
        <v>14</v>
      </c>
      <c r="D10" s="2">
        <v>5</v>
      </c>
      <c r="E10" s="2">
        <v>3</v>
      </c>
      <c r="F10" s="2">
        <f>(B10*C10)</f>
        <v>0</v>
      </c>
      <c r="G10" s="5">
        <f>(B10*C10*D10/E10)</f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s="6" customFormat="1" ht="10.5" customHeight="1" x14ac:dyDescent="0.2">
      <c r="B11" s="7"/>
      <c r="G11" s="8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10.5" customHeight="1" x14ac:dyDescent="0.2">
      <c r="A12" s="2" t="s">
        <v>9</v>
      </c>
      <c r="B12" s="4">
        <v>0</v>
      </c>
      <c r="C12" s="2">
        <v>14</v>
      </c>
      <c r="D12" s="2">
        <v>5</v>
      </c>
      <c r="E12" s="2">
        <v>3</v>
      </c>
      <c r="F12" s="2">
        <f>(B12*C12)</f>
        <v>0</v>
      </c>
      <c r="G12" s="5">
        <f>(B12*C12*D12/E12)</f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s="6" customFormat="1" ht="10.5" customHeight="1" x14ac:dyDescent="0.2">
      <c r="B13" s="7"/>
      <c r="G13" s="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0.5" customHeight="1" x14ac:dyDescent="0.2">
      <c r="A14" s="2" t="s">
        <v>13</v>
      </c>
      <c r="B14" s="4">
        <v>0</v>
      </c>
      <c r="C14" s="2">
        <v>14</v>
      </c>
      <c r="D14" s="2">
        <v>3</v>
      </c>
      <c r="E14" s="2">
        <v>3</v>
      </c>
      <c r="F14" s="2">
        <f>(B14*C14)</f>
        <v>0</v>
      </c>
      <c r="G14" s="5">
        <f>(B14*C14*D14/E14)</f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s="6" customFormat="1" ht="10.5" customHeight="1" x14ac:dyDescent="0.2">
      <c r="B15" s="7"/>
      <c r="G15" s="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10.5" customHeight="1" x14ac:dyDescent="0.2">
      <c r="A16" s="2" t="s">
        <v>19</v>
      </c>
      <c r="B16" s="4">
        <v>0</v>
      </c>
      <c r="C16" s="2">
        <v>10</v>
      </c>
      <c r="D16" s="2">
        <v>2</v>
      </c>
      <c r="E16" s="2">
        <v>4</v>
      </c>
      <c r="F16" s="2">
        <f>(B16*C16)</f>
        <v>0</v>
      </c>
      <c r="G16" s="5">
        <f>(B16*C16*D16/E16)</f>
        <v>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s="6" customFormat="1" ht="10.5" customHeight="1" x14ac:dyDescent="0.2">
      <c r="B17" s="7"/>
      <c r="G17" s="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10.5" customHeight="1" x14ac:dyDescent="0.2">
      <c r="A18" s="2" t="s">
        <v>10</v>
      </c>
      <c r="B18" s="4">
        <v>0</v>
      </c>
      <c r="C18" s="2">
        <v>10</v>
      </c>
      <c r="D18" s="2">
        <v>2</v>
      </c>
      <c r="E18" s="2">
        <v>4</v>
      </c>
      <c r="F18" s="2">
        <f>(B18*C18)</f>
        <v>0</v>
      </c>
      <c r="G18" s="5">
        <f>(B18*C18*D18/E18)</f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s="6" customFormat="1" ht="10.5" customHeight="1" x14ac:dyDescent="0.2">
      <c r="B19" s="7"/>
      <c r="G19" s="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10.5" customHeight="1" x14ac:dyDescent="0.2">
      <c r="A20" s="15" t="s">
        <v>21</v>
      </c>
      <c r="B20" s="4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s="6" customFormat="1" ht="10.5" customHeight="1" x14ac:dyDescent="0.2">
      <c r="B21" s="7"/>
      <c r="G21" s="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ht="10.5" customHeight="1" x14ac:dyDescent="0.2">
      <c r="A22" s="2" t="s">
        <v>11</v>
      </c>
      <c r="B22" s="4">
        <v>0</v>
      </c>
      <c r="C22" s="2">
        <v>14</v>
      </c>
      <c r="D22" s="2">
        <v>2</v>
      </c>
      <c r="E22" s="2">
        <v>4</v>
      </c>
      <c r="F22" s="2">
        <f>(B22*C22)</f>
        <v>0</v>
      </c>
      <c r="G22" s="5">
        <f>(B22*C22*D22/E22)</f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s="6" customFormat="1" ht="10.5" customHeight="1" x14ac:dyDescent="0.2">
      <c r="B23" s="7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10.5" customHeight="1" x14ac:dyDescent="0.2">
      <c r="A24" s="2" t="s">
        <v>14</v>
      </c>
      <c r="B24" s="4">
        <v>0</v>
      </c>
      <c r="C24" s="2">
        <v>14</v>
      </c>
      <c r="D24" s="2">
        <v>2</v>
      </c>
      <c r="E24" s="2">
        <v>4</v>
      </c>
      <c r="F24" s="2">
        <f>(B24*C24)</f>
        <v>0</v>
      </c>
      <c r="G24" s="5">
        <f>(B24*C24*D24/E24)</f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s="6" customFormat="1" ht="10.5" customHeight="1" x14ac:dyDescent="0.2">
      <c r="B25" s="7"/>
      <c r="G25" s="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0.5" customHeight="1" x14ac:dyDescent="0.2">
      <c r="A26" s="2" t="s">
        <v>12</v>
      </c>
      <c r="B26" s="4">
        <v>0</v>
      </c>
      <c r="C26" s="2">
        <v>10</v>
      </c>
      <c r="D26" s="2">
        <v>1</v>
      </c>
      <c r="E26" s="2">
        <v>4</v>
      </c>
      <c r="F26" s="2">
        <f>(B26*C26)</f>
        <v>0</v>
      </c>
      <c r="G26" s="10">
        <f>(B26*C26*D26/E26)</f>
        <v>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s="6" customFormat="1" ht="10.5" customHeight="1" x14ac:dyDescent="0.2">
      <c r="B27" s="7"/>
      <c r="G27" s="1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0.5" customHeight="1" x14ac:dyDescent="0.2">
      <c r="A28" s="2" t="s">
        <v>15</v>
      </c>
      <c r="B28" s="4">
        <v>0</v>
      </c>
      <c r="C28" s="2">
        <v>10</v>
      </c>
      <c r="D28" s="2">
        <v>2</v>
      </c>
      <c r="E28" s="2">
        <v>4</v>
      </c>
      <c r="F28" s="2">
        <f>(B28*C28)</f>
        <v>0</v>
      </c>
      <c r="G28" s="5">
        <f>(B28*C28*D28/E28)</f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s="6" customFormat="1" ht="10.5" customHeight="1" x14ac:dyDescent="0.2">
      <c r="B29" s="7"/>
      <c r="G29" s="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0.5" customHeight="1" x14ac:dyDescent="0.2">
      <c r="A30" s="12" t="s">
        <v>16</v>
      </c>
      <c r="B30" s="4">
        <v>0</v>
      </c>
      <c r="C30" s="2">
        <v>10</v>
      </c>
      <c r="D30" s="2">
        <v>2</v>
      </c>
      <c r="E30" s="2">
        <v>4</v>
      </c>
      <c r="F30" s="2">
        <f>(B30*C30)</f>
        <v>0</v>
      </c>
      <c r="G30" s="5">
        <f>(B30*C30*D30/E30)</f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s="6" customFormat="1" ht="10.5" customHeight="1" x14ac:dyDescent="0.2">
      <c r="A31" s="13"/>
      <c r="B31" s="7"/>
      <c r="F31" s="6">
        <f>SUM(F10:F30)</f>
        <v>0</v>
      </c>
      <c r="G31" s="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0.5" customHeight="1" x14ac:dyDescent="0.2">
      <c r="A32" s="15" t="s">
        <v>23</v>
      </c>
      <c r="B32" s="4"/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s="6" customFormat="1" ht="10.5" customHeight="1" x14ac:dyDescent="0.2">
      <c r="B33" s="7"/>
      <c r="G33" s="8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0.5" customHeight="1" x14ac:dyDescent="0.2">
      <c r="A34" s="2" t="s">
        <v>18</v>
      </c>
      <c r="B34" s="4">
        <v>0</v>
      </c>
      <c r="C34" s="2">
        <v>6</v>
      </c>
      <c r="D34" s="2">
        <v>3</v>
      </c>
      <c r="E34" s="2">
        <v>3</v>
      </c>
      <c r="F34" s="2">
        <f>(B34*C34)</f>
        <v>0</v>
      </c>
      <c r="G34" s="5">
        <f>(B34*C34*D34/E34)</f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s="6" customFormat="1" ht="10.5" customHeight="1" x14ac:dyDescent="0.2">
      <c r="B35" s="7"/>
      <c r="F35" s="1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0.5" customHeight="1" x14ac:dyDescent="0.2">
      <c r="A36" s="32" t="s">
        <v>24</v>
      </c>
      <c r="B36" s="12">
        <f>(D4-F31)</f>
        <v>0</v>
      </c>
      <c r="C36" s="2">
        <v>1</v>
      </c>
      <c r="D36" s="2">
        <v>2</v>
      </c>
      <c r="E36" s="2">
        <v>4</v>
      </c>
      <c r="F36" s="28" t="s">
        <v>26</v>
      </c>
      <c r="G36" s="2">
        <f>(B36*C36*D36/E36)</f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s="6" customFormat="1" ht="10.5" customHeight="1" x14ac:dyDescent="0.2">
      <c r="A37" s="13"/>
      <c r="B37" s="1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1.25" customHeight="1" x14ac:dyDescent="0.2">
      <c r="A38" s="32" t="s">
        <v>25</v>
      </c>
      <c r="B38" s="12">
        <f>(D5-F34)</f>
        <v>0</v>
      </c>
      <c r="C38" s="2">
        <v>1</v>
      </c>
      <c r="D38" s="2">
        <v>2</v>
      </c>
      <c r="E38" s="2">
        <v>3</v>
      </c>
      <c r="F38" s="28" t="s">
        <v>26</v>
      </c>
      <c r="G38" s="5">
        <f>(B38*C38*D38/E38)</f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ht="11.25" customHeight="1" x14ac:dyDescent="0.2"/>
    <row r="40" spans="1:45" ht="11.25" customHeight="1" x14ac:dyDescent="0.2">
      <c r="A40" s="30" t="s">
        <v>27</v>
      </c>
      <c r="B40" s="31"/>
    </row>
    <row r="41" spans="1:45" ht="11.25" customHeight="1" x14ac:dyDescent="0.2">
      <c r="A41" s="30" t="s">
        <v>28</v>
      </c>
      <c r="B41" s="3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11.25" customHeight="1" x14ac:dyDescent="0.2">
      <c r="A42" s="30" t="s">
        <v>29</v>
      </c>
      <c r="B42" s="3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ht="11.25" customHeight="1" x14ac:dyDescent="0.2">
      <c r="A43" s="30" t="s">
        <v>30</v>
      </c>
      <c r="B43" s="3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ht="11.25" customHeight="1" x14ac:dyDescent="0.2">
      <c r="A44" s="30" t="s">
        <v>31</v>
      </c>
      <c r="B44" s="3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ht="11.25" customHeight="1" x14ac:dyDescent="0.2">
      <c r="F45" s="29" t="s">
        <v>35</v>
      </c>
    </row>
  </sheetData>
  <pageMargins left="0.7" right="0.7" top="0.75" bottom="0.75" header="0.3" footer="0.3"/>
  <pageSetup paperSize="9" orientation="landscape" r:id="rId1"/>
  <headerFooter>
    <oddHeader>&amp;CBADMINTON FORDELINGSNØGLE
Juni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</dc:creator>
  <cp:lastModifiedBy>Mia Bergsbo</cp:lastModifiedBy>
  <cp:lastPrinted>2014-12-16T08:48:49Z</cp:lastPrinted>
  <dcterms:created xsi:type="dcterms:W3CDTF">2013-06-06T15:01:20Z</dcterms:created>
  <dcterms:modified xsi:type="dcterms:W3CDTF">2020-06-12T10:08:17Z</dcterms:modified>
</cp:coreProperties>
</file>